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6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234" l="1"/>
  <c r="I234"/>
  <c r="J234"/>
  <c r="G234"/>
  <c r="F234"/>
  <c r="L234"/>
</calcChain>
</file>

<file path=xl/sharedStrings.xml><?xml version="1.0" encoding="utf-8"?>
<sst xmlns="http://schemas.openxmlformats.org/spreadsheetml/2006/main" count="339" uniqueCount="90">
  <si>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</si>
  <si>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</si>
  <si>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</si>
  <si>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</si>
  <si>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</si>
  <si>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</si>
  <si>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</si>
  <si>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</si>
  <si>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</si>
  <si>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</si>
  <si>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</si>
  <si>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</si>
  <si>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</si>
  <si>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</si>
  <si>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</si>
  <si>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</si>
  <si>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</si>
  <si>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</si>
  <si>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</si>
  <si>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</si>
  <si>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</si>
  <si>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</si>
  <si>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</si>
  <si>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</si>
  <si>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</si>
  <si>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</si>
  <si>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</si>
  <si>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</si>
  <si>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</si>
  <si>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</si>
  <si>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</si>
  <si>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</si>
  <si>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</si>
  <si>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</si>
  <si>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</si>
  <si>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</si>
  <si>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</si>
  <si>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</si>
  <si>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</si>
  <si>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</si>
  <si>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</si>
  <si>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>54-6м</t>
  </si>
  <si>
    <t>Чай с сахаром</t>
  </si>
  <si>
    <t>хлеб пшеничный йодированный</t>
  </si>
  <si>
    <t>пром</t>
  </si>
  <si>
    <t>Каша жидкая молочная пшенная</t>
  </si>
  <si>
    <t>54-24к</t>
  </si>
  <si>
    <t>Масло сливочное (порциями)</t>
  </si>
  <si>
    <t>53-19з</t>
  </si>
  <si>
    <t>Кисель с витаминами "Витошка"</t>
  </si>
  <si>
    <t>батон нарезной</t>
  </si>
  <si>
    <t>Птица, тушенная в соусе</t>
  </si>
  <si>
    <t>Картофельное пюре</t>
  </si>
  <si>
    <t>Рагу из курицы</t>
  </si>
  <si>
    <t>54-22м</t>
  </si>
  <si>
    <t>хлеб ржано-пшеничный</t>
  </si>
  <si>
    <t>Салат картофельный с морковью и зеленым горошком</t>
  </si>
  <si>
    <t>54-34з</t>
  </si>
  <si>
    <t>Каша жидкая молочная рисовая</t>
  </si>
  <si>
    <t>54-26к</t>
  </si>
  <si>
    <t xml:space="preserve">хлеб пшеничный йодированный </t>
  </si>
  <si>
    <t>54-23м</t>
  </si>
  <si>
    <t>Каша жидкая молочная манная</t>
  </si>
  <si>
    <t>Курица тушеная с морковью</t>
  </si>
  <si>
    <t>54-25м</t>
  </si>
  <si>
    <t>Макароны отварные</t>
  </si>
  <si>
    <t>54-1г</t>
  </si>
  <si>
    <t>Каша жидкая молочная овсяная</t>
  </si>
  <si>
    <t>54-22к</t>
  </si>
  <si>
    <t>Компот из смеси сухофруктов</t>
  </si>
  <si>
    <t>54-1хн</t>
  </si>
  <si>
    <t>Директор</t>
  </si>
  <si>
    <t>Биточек из говядины в соусе</t>
  </si>
  <si>
    <t>54-16з</t>
  </si>
  <si>
    <t>Биточек из курицы в соусе</t>
  </si>
  <si>
    <t>салат картофельный с морковью и зеленым горошком</t>
  </si>
  <si>
    <t>Повидло абрикосовое</t>
  </si>
  <si>
    <t>Сок фруктовый</t>
  </si>
  <si>
    <t>Винегрет овощной</t>
  </si>
  <si>
    <t>Курица тушенная с морковью</t>
  </si>
  <si>
    <t>Кондитерское изделие (печенье)</t>
  </si>
  <si>
    <t xml:space="preserve"> </t>
  </si>
  <si>
    <t>Батон нарезной</t>
  </si>
  <si>
    <t>Жаркое по-домашнему из курицы</t>
  </si>
  <si>
    <t>54-28м</t>
  </si>
  <si>
    <t>Компот из кураги</t>
  </si>
  <si>
    <t>54-2хн</t>
  </si>
  <si>
    <t>проом</t>
  </si>
  <si>
    <t>Малоайкинская СОШ</t>
  </si>
  <si>
    <t>Ирманова А.К.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</si>
</sst>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88</v>
      </c>
      <c r="D1" s="60"/>
      <c r="E1" s="60"/>
      <c r="F1" s="12" t="s">
        <v>16</v>
      </c>
      <c r="G1" s="2" t="s">
        <v>17</v>
      </c>
      <c r="H1" s="61" t="s">
        <v>71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89</v>
      </c>
      <c r="I2" s="62"/>
      <c r="J2" s="62"/>
      <c r="K2" s="62"/>
    </row>
    <row r="3" spans="1:12" ht="17.100000000000001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55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40</v>
      </c>
      <c r="L6" s="40">
        <v>16.7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44</v>
      </c>
      <c r="L9" s="43">
        <v>2.7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21</v>
      </c>
      <c r="E11" s="42" t="s">
        <v>72</v>
      </c>
      <c r="F11" s="43">
        <v>100</v>
      </c>
      <c r="G11" s="43">
        <v>15.6</v>
      </c>
      <c r="H11" s="43">
        <v>14.6</v>
      </c>
      <c r="I11" s="43">
        <v>15.8</v>
      </c>
      <c r="J11" s="43">
        <v>257.39999999999998</v>
      </c>
      <c r="K11" s="44" t="s">
        <v>41</v>
      </c>
      <c r="L11" s="43">
        <v>58.43</v>
      </c>
    </row>
    <row r="12" spans="1:12" ht="15">
      <c r="A12" s="23"/>
      <c r="B12" s="15"/>
      <c r="C12" s="11"/>
      <c r="D12" s="6" t="s">
        <v>23</v>
      </c>
      <c r="E12" s="42" t="s">
        <v>55</v>
      </c>
      <c r="F12" s="43">
        <v>20</v>
      </c>
      <c r="G12" s="43">
        <v>1.3</v>
      </c>
      <c r="H12" s="43">
        <v>0.2</v>
      </c>
      <c r="I12" s="43">
        <v>7.9</v>
      </c>
      <c r="J12" s="43">
        <v>39.1</v>
      </c>
      <c r="K12" s="44" t="s">
        <v>44</v>
      </c>
      <c r="L12" s="43">
        <v>1.5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25.2</v>
      </c>
      <c r="H13" s="19">
        <f>SUM(H6:H12)</f>
        <v>19.919999999999998</v>
      </c>
      <c r="I13" s="19">
        <f>SUM(I6:I12)</f>
        <v>86.3</v>
      </c>
      <c r="J13" s="19">
        <f>SUM(J6:J12)</f>
        <v>623.6</v>
      </c>
      <c r="K13" s="25"/>
      <c r="L13" s="19">
        <f>SUM(L6:L12)</f>
        <v>81.509999999999991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>G13+G23</f>
        <v>25.2</v>
      </c>
      <c r="H24" s="32">
        <f>H13+H23</f>
        <v>19.919999999999998</v>
      </c>
      <c r="I24" s="32">
        <f>I13+I23</f>
        <v>86.3</v>
      </c>
      <c r="J24" s="32">
        <f>J13+J23</f>
        <v>623.6</v>
      </c>
      <c r="K24" s="32"/>
      <c r="L24" s="32">
        <f>L13+L23</f>
        <v>81.509999999999991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46</v>
      </c>
      <c r="L25" s="40">
        <v>30.25</v>
      </c>
    </row>
    <row r="26" spans="1:12" ht="15">
      <c r="A26" s="14"/>
      <c r="B26" s="15"/>
      <c r="C26" s="11"/>
      <c r="D26" s="6"/>
      <c r="E26" s="42" t="s">
        <v>47</v>
      </c>
      <c r="F26" s="43">
        <v>4</v>
      </c>
      <c r="G26" s="43">
        <v>0</v>
      </c>
      <c r="H26" s="43">
        <v>2.9</v>
      </c>
      <c r="I26" s="43">
        <v>0.1</v>
      </c>
      <c r="J26" s="43">
        <v>26.4</v>
      </c>
      <c r="K26" s="44" t="s">
        <v>48</v>
      </c>
      <c r="L26" s="43">
        <v>5.04</v>
      </c>
    </row>
    <row r="27" spans="1:12" ht="15">
      <c r="A27" s="14"/>
      <c r="B27" s="15"/>
      <c r="C27" s="11"/>
      <c r="D27" s="7" t="s">
        <v>22</v>
      </c>
      <c r="E27" s="42" t="s">
        <v>77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 t="s">
        <v>44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44</v>
      </c>
      <c r="L28" s="43">
        <v>2.7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50</v>
      </c>
      <c r="F30" s="43">
        <v>22</v>
      </c>
      <c r="G30" s="43">
        <v>1.7</v>
      </c>
      <c r="H30" s="43">
        <v>0.6</v>
      </c>
      <c r="I30" s="43">
        <v>11.3</v>
      </c>
      <c r="J30" s="43">
        <v>57.6</v>
      </c>
      <c r="K30" s="44" t="s">
        <v>44</v>
      </c>
      <c r="L30" s="43">
        <v>3.09</v>
      </c>
    </row>
    <row r="31" spans="1:12" ht="15">
      <c r="A31" s="14"/>
      <c r="B31" s="15"/>
      <c r="C31" s="11"/>
      <c r="D31" s="6"/>
      <c r="E31" s="42" t="s">
        <v>76</v>
      </c>
      <c r="F31" s="43">
        <v>25</v>
      </c>
      <c r="G31" s="43">
        <v>0.1</v>
      </c>
      <c r="H31" s="43">
        <v>0</v>
      </c>
      <c r="I31" s="43">
        <v>16</v>
      </c>
      <c r="J31" s="43">
        <v>64.3</v>
      </c>
      <c r="K31" s="44" t="s">
        <v>44</v>
      </c>
      <c r="L31" s="43">
        <v>5.25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501</v>
      </c>
      <c r="G32" s="19">
        <f>SUM(G25:G31)</f>
        <v>14.199999999999998</v>
      </c>
      <c r="H32" s="19">
        <f>SUM(H25:H31)</f>
        <v>14.999999999999998</v>
      </c>
      <c r="I32" s="19">
        <f>SUM(I25:I31)</f>
        <v>103.8</v>
      </c>
      <c r="J32" s="19">
        <f>SUM(J25:J31)</f>
        <v>607.59999999999991</v>
      </c>
      <c r="K32" s="25"/>
      <c r="L32" s="19">
        <f>SUM(L25:L31)</f>
        <v>58.33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501</v>
      </c>
      <c r="G43" s="32">
        <f>G32+G42</f>
        <v>14.199999999999998</v>
      </c>
      <c r="H43" s="32">
        <f>H32+H42</f>
        <v>14.999999999999998</v>
      </c>
      <c r="I43" s="32">
        <f>I32+I42</f>
        <v>103.8</v>
      </c>
      <c r="J43" s="32">
        <f>J32+J42</f>
        <v>607.59999999999991</v>
      </c>
      <c r="K43" s="32"/>
      <c r="L43" s="32">
        <f>L32+L42</f>
        <v>58.33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90</v>
      </c>
      <c r="G44" s="40">
        <v>12.2</v>
      </c>
      <c r="H44" s="40">
        <v>14</v>
      </c>
      <c r="I44" s="40">
        <v>2.5</v>
      </c>
      <c r="J44" s="40">
        <v>185</v>
      </c>
      <c r="K44" s="41">
        <v>290</v>
      </c>
      <c r="L44" s="40">
        <v>33.83</v>
      </c>
    </row>
    <row r="45" spans="1:12" ht="15">
      <c r="A45" s="23"/>
      <c r="B45" s="15"/>
      <c r="C45" s="11"/>
      <c r="D45" s="6" t="s">
        <v>21</v>
      </c>
      <c r="E45" s="42" t="s">
        <v>52</v>
      </c>
      <c r="F45" s="43">
        <v>150</v>
      </c>
      <c r="G45" s="43">
        <v>3.1</v>
      </c>
      <c r="H45" s="43">
        <v>5.3</v>
      </c>
      <c r="I45" s="43">
        <v>19.8</v>
      </c>
      <c r="J45" s="43">
        <v>139.4</v>
      </c>
      <c r="K45" s="44">
        <v>312</v>
      </c>
      <c r="L45" s="43">
        <v>25.63</v>
      </c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0.7</v>
      </c>
      <c r="H46" s="43">
        <v>0.02</v>
      </c>
      <c r="I46" s="43">
        <v>15</v>
      </c>
      <c r="J46" s="43">
        <v>60</v>
      </c>
      <c r="K46" s="44">
        <v>376</v>
      </c>
      <c r="L46" s="43">
        <v>2.1800000000000002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44</v>
      </c>
      <c r="L47" s="43">
        <v>2.7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78</v>
      </c>
      <c r="F49" s="43">
        <v>60</v>
      </c>
      <c r="G49" s="43">
        <v>0.70000000000000007</v>
      </c>
      <c r="H49" s="43">
        <v>5.4</v>
      </c>
      <c r="I49" s="43">
        <v>4</v>
      </c>
      <c r="J49" s="43">
        <v>67.099999999999994</v>
      </c>
      <c r="K49" s="44" t="s">
        <v>73</v>
      </c>
      <c r="L49" s="43">
        <v>12.47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>SUM(G44:G50)</f>
        <v>18.999999999999996</v>
      </c>
      <c r="H51" s="19">
        <f>SUM(H44:H50)</f>
        <v>24.92</v>
      </c>
      <c r="I51" s="19">
        <f>SUM(I44:I50)</f>
        <v>56.099999999999994</v>
      </c>
      <c r="J51" s="19">
        <f>SUM(J44:J50)</f>
        <v>521.79999999999995</v>
      </c>
      <c r="K51" s="25"/>
      <c r="L51" s="19">
        <f>SUM(L44:L50)</f>
        <v>76.809999999999988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530</v>
      </c>
      <c r="G62" s="32">
        <f>G51+G61</f>
        <v>18.999999999999996</v>
      </c>
      <c r="H62" s="32">
        <f>H51+H61</f>
        <v>24.92</v>
      </c>
      <c r="I62" s="32">
        <f>I51+I61</f>
        <v>56.099999999999994</v>
      </c>
      <c r="J62" s="32">
        <f>J51+J61</f>
        <v>521.79999999999995</v>
      </c>
      <c r="K62" s="32"/>
      <c r="L62" s="32">
        <f>L51+L61</f>
        <v>76.809999999999988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40</v>
      </c>
      <c r="L63" s="40">
        <v>18.059999999999999</v>
      </c>
    </row>
    <row r="64" spans="1:12" ht="15">
      <c r="A64" s="23"/>
      <c r="B64" s="15"/>
      <c r="C64" s="11"/>
      <c r="D64" s="6" t="s">
        <v>21</v>
      </c>
      <c r="E64" s="42" t="s">
        <v>79</v>
      </c>
      <c r="F64" s="43">
        <v>90</v>
      </c>
      <c r="G64" s="43">
        <v>12.2</v>
      </c>
      <c r="H64" s="43">
        <v>14</v>
      </c>
      <c r="I64" s="43">
        <v>2.5</v>
      </c>
      <c r="J64" s="43">
        <v>185</v>
      </c>
      <c r="K64" s="44">
        <v>290</v>
      </c>
      <c r="L64" s="43">
        <v>33.83</v>
      </c>
    </row>
    <row r="65" spans="1:12" ht="1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70</v>
      </c>
      <c r="L65" s="43">
        <v>6.73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44</v>
      </c>
      <c r="L66" s="43">
        <v>2.7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26</v>
      </c>
      <c r="E69" s="42" t="s">
        <v>56</v>
      </c>
      <c r="F69" s="43">
        <v>60</v>
      </c>
      <c r="G69" s="43">
        <v>1.7</v>
      </c>
      <c r="H69" s="43">
        <v>4.3</v>
      </c>
      <c r="I69" s="43">
        <v>6.2</v>
      </c>
      <c r="J69" s="43">
        <v>70.3</v>
      </c>
      <c r="K69" s="44" t="s">
        <v>57</v>
      </c>
      <c r="L69" s="43">
        <v>10.17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24.9</v>
      </c>
      <c r="H70" s="19">
        <f>SUM(H63:H69)</f>
        <v>24.8</v>
      </c>
      <c r="I70" s="19">
        <f>SUM(I63:I69)</f>
        <v>79.2</v>
      </c>
      <c r="J70" s="19">
        <f>SUM(J63:J69)</f>
        <v>640.29999999999995</v>
      </c>
      <c r="K70" s="25"/>
      <c r="L70" s="19">
        <f>SUM(L63:L69)</f>
        <v>71.490000000000009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530</v>
      </c>
      <c r="G81" s="32">
        <f>G70+G80</f>
        <v>24.9</v>
      </c>
      <c r="H81" s="32">
        <f>H70+H80</f>
        <v>24.8</v>
      </c>
      <c r="I81" s="32">
        <f>I70+I80</f>
        <v>79.2</v>
      </c>
      <c r="J81" s="32">
        <f>J70+J80</f>
        <v>640.29999999999995</v>
      </c>
      <c r="K81" s="32"/>
      <c r="L81" s="32">
        <f>L70+L80</f>
        <v>71.490000000000009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59</v>
      </c>
      <c r="L82" s="40">
        <v>29.74</v>
      </c>
    </row>
    <row r="83" spans="1:12" ht="15">
      <c r="A83" s="23"/>
      <c r="B83" s="15"/>
      <c r="C83" s="11"/>
      <c r="D83" s="6"/>
      <c r="E83" s="42" t="s">
        <v>80</v>
      </c>
      <c r="F83" s="43">
        <v>60</v>
      </c>
      <c r="G83" s="43">
        <v>4.5</v>
      </c>
      <c r="H83" s="43">
        <v>5.9</v>
      </c>
      <c r="I83" s="43">
        <v>44.6</v>
      </c>
      <c r="J83" s="43">
        <v>146.1</v>
      </c>
      <c r="K83" s="44" t="s">
        <v>44</v>
      </c>
      <c r="L83" s="43">
        <v>10.8</v>
      </c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0.7</v>
      </c>
      <c r="H84" s="43">
        <v>0.02</v>
      </c>
      <c r="I84" s="43">
        <v>15</v>
      </c>
      <c r="J84" s="43">
        <v>60</v>
      </c>
      <c r="K84" s="44">
        <v>376</v>
      </c>
      <c r="L84" s="43">
        <v>2.1800000000000002</v>
      </c>
    </row>
    <row r="85" spans="1:12" ht="15">
      <c r="A85" s="23"/>
      <c r="B85" s="15"/>
      <c r="C85" s="11"/>
      <c r="D85" s="7" t="s">
        <v>23</v>
      </c>
      <c r="E85" s="42" t="s">
        <v>60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44</v>
      </c>
      <c r="L85" s="43">
        <v>2.7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12.5</v>
      </c>
      <c r="H89" s="19">
        <f>SUM(H82:H88)</f>
        <v>12.419999999999998</v>
      </c>
      <c r="I89" s="19">
        <f>SUM(I82:I88)</f>
        <v>101.1</v>
      </c>
      <c r="J89" s="19">
        <f>SUM(J82:J88)</f>
        <v>460.3</v>
      </c>
      <c r="K89" s="25"/>
      <c r="L89" s="19">
        <f>SUM(L82:L88)</f>
        <v>45.42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510</v>
      </c>
      <c r="G100" s="32">
        <f>G89+G99</f>
        <v>12.5</v>
      </c>
      <c r="H100" s="32">
        <f>H89+H99</f>
        <v>12.419999999999998</v>
      </c>
      <c r="I100" s="32">
        <f>I89+I99</f>
        <v>101.1</v>
      </c>
      <c r="J100" s="32">
        <f>J89+J99</f>
        <v>460.3</v>
      </c>
      <c r="K100" s="32"/>
      <c r="L100" s="32">
        <f>L89+L99</f>
        <v>45.42</v>
      </c>
    </row>
    <row r="101" spans="1:12" ht="15" customHeight="1">
      <c r="A101" s="20">
        <v>1</v>
      </c>
      <c r="B101" s="21">
        <v>6</v>
      </c>
      <c r="C101" s="22" t="s">
        <v>20</v>
      </c>
      <c r="D101" s="51" t="s">
        <v>21</v>
      </c>
      <c r="E101" s="52" t="s">
        <v>53</v>
      </c>
      <c r="F101" s="40">
        <v>220</v>
      </c>
      <c r="G101" s="40">
        <v>21</v>
      </c>
      <c r="H101" s="40">
        <v>7</v>
      </c>
      <c r="I101" s="40">
        <v>17.5</v>
      </c>
      <c r="J101" s="40">
        <v>273.8</v>
      </c>
      <c r="K101" s="53" t="s">
        <v>54</v>
      </c>
      <c r="L101" s="40">
        <v>62.35</v>
      </c>
    </row>
    <row r="102" spans="1:12" ht="15">
      <c r="A102" s="23"/>
      <c r="B102" s="15"/>
      <c r="C102" s="11"/>
      <c r="D102" s="6"/>
      <c r="E102" s="49"/>
      <c r="F102" s="43"/>
      <c r="G102" s="43"/>
      <c r="H102" s="43"/>
      <c r="I102" s="43"/>
      <c r="J102" s="43"/>
      <c r="K102" s="50"/>
      <c r="L102" s="43"/>
    </row>
    <row r="103" spans="1:12" ht="15">
      <c r="A103" s="23"/>
      <c r="B103" s="15"/>
      <c r="C103" s="11"/>
      <c r="D103" s="7" t="s">
        <v>22</v>
      </c>
      <c r="E103" s="49" t="s">
        <v>69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50" t="s">
        <v>70</v>
      </c>
      <c r="L103" s="43">
        <v>6.73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44</v>
      </c>
      <c r="L104" s="43">
        <v>3.6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23</v>
      </c>
      <c r="E106" s="49" t="s">
        <v>55</v>
      </c>
      <c r="F106" s="43">
        <v>40</v>
      </c>
      <c r="G106" s="43">
        <v>2.6</v>
      </c>
      <c r="H106" s="43">
        <v>0.5</v>
      </c>
      <c r="I106" s="43">
        <v>15.8</v>
      </c>
      <c r="J106" s="43">
        <v>78.3</v>
      </c>
      <c r="K106" s="44" t="s">
        <v>44</v>
      </c>
      <c r="L106" s="43">
        <v>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27.1</v>
      </c>
      <c r="H108" s="19">
        <f>SUM(H101:H107)</f>
        <v>7.8</v>
      </c>
      <c r="I108" s="19">
        <f>SUM(I101:I107)</f>
        <v>72.8</v>
      </c>
      <c r="J108" s="19">
        <f>SUM(J101:J107)</f>
        <v>526.9</v>
      </c>
      <c r="K108" s="25"/>
      <c r="L108" s="19">
        <f>SUM(L101:L107)</f>
        <v>75.679999999999993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500</v>
      </c>
      <c r="G119" s="32">
        <f>G108+G118</f>
        <v>27.1</v>
      </c>
      <c r="H119" s="32">
        <f>H108+H118</f>
        <v>7.8</v>
      </c>
      <c r="I119" s="32">
        <f>I108+I118</f>
        <v>72.8</v>
      </c>
      <c r="J119" s="32">
        <f>J108+J118</f>
        <v>526.9</v>
      </c>
      <c r="K119" s="32"/>
      <c r="L119" s="32">
        <f>L108+L118</f>
        <v>75.679999999999993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 t="s">
        <v>74</v>
      </c>
      <c r="F120" s="40">
        <v>100</v>
      </c>
      <c r="G120" s="40">
        <v>16.3</v>
      </c>
      <c r="H120" s="40">
        <v>5.0999999999999996</v>
      </c>
      <c r="I120" s="40">
        <v>13.4</v>
      </c>
      <c r="J120" s="40">
        <v>156.1</v>
      </c>
      <c r="K120" s="41" t="s">
        <v>61</v>
      </c>
      <c r="L120" s="40">
        <v>58.43</v>
      </c>
    </row>
    <row r="121" spans="1:12" ht="15">
      <c r="A121" s="23"/>
      <c r="B121" s="15"/>
      <c r="C121" s="11"/>
      <c r="D121" s="6" t="s">
        <v>21</v>
      </c>
      <c r="E121" s="42" t="s">
        <v>39</v>
      </c>
      <c r="F121" s="43">
        <v>150</v>
      </c>
      <c r="G121" s="43">
        <v>8.1999999999999993</v>
      </c>
      <c r="H121" s="43">
        <v>6.3</v>
      </c>
      <c r="I121" s="43">
        <v>35.9</v>
      </c>
      <c r="J121" s="43">
        <v>175</v>
      </c>
      <c r="K121" s="44" t="s">
        <v>40</v>
      </c>
      <c r="L121" s="43">
        <v>18.059999999999999</v>
      </c>
    </row>
    <row r="122" spans="1:12" ht="15">
      <c r="A122" s="23"/>
      <c r="B122" s="15"/>
      <c r="C122" s="11"/>
      <c r="D122" s="7" t="s">
        <v>22</v>
      </c>
      <c r="E122" s="42" t="s">
        <v>42</v>
      </c>
      <c r="F122" s="43">
        <v>200</v>
      </c>
      <c r="G122" s="43">
        <v>0.7</v>
      </c>
      <c r="H122" s="43">
        <v>0.02</v>
      </c>
      <c r="I122" s="43">
        <v>15</v>
      </c>
      <c r="J122" s="43">
        <v>60</v>
      </c>
      <c r="K122" s="44">
        <v>376</v>
      </c>
      <c r="L122" s="43">
        <v>2.1800000000000002</v>
      </c>
    </row>
    <row r="123" spans="1:12" ht="15">
      <c r="A123" s="23"/>
      <c r="B123" s="15"/>
      <c r="C123" s="11"/>
      <c r="D123" s="7" t="s">
        <v>23</v>
      </c>
      <c r="E123" s="42" t="s">
        <v>43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44</v>
      </c>
      <c r="L123" s="43">
        <v>2.7</v>
      </c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 t="s">
        <v>23</v>
      </c>
      <c r="E125" s="42" t="s">
        <v>55</v>
      </c>
      <c r="F125" s="43">
        <v>20</v>
      </c>
      <c r="G125" s="43">
        <v>1.3</v>
      </c>
      <c r="H125" s="43">
        <v>0.2</v>
      </c>
      <c r="I125" s="43">
        <v>7.9</v>
      </c>
      <c r="J125" s="43">
        <v>39.1</v>
      </c>
      <c r="K125" s="44" t="s">
        <v>44</v>
      </c>
      <c r="L125" s="43">
        <v>1.5</v>
      </c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28.8</v>
      </c>
      <c r="H127" s="19">
        <f>SUM(H120:H126)</f>
        <v>11.819999999999997</v>
      </c>
      <c r="I127" s="19">
        <f>SUM(I120:I126)</f>
        <v>87</v>
      </c>
      <c r="J127" s="19">
        <f>SUM(J120:J126)</f>
        <v>500.50000000000006</v>
      </c>
      <c r="K127" s="25"/>
      <c r="L127" s="19">
        <f>SUM(L120:L126)</f>
        <v>82.87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 t="s">
        <v>81</v>
      </c>
      <c r="L129" s="43"/>
    </row>
    <row r="130" spans="1:12" ht="15">
      <c r="A130" s="23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29">
        <f>A120</f>
        <v>2</v>
      </c>
      <c r="B138" s="30">
        <f>B120</f>
        <v>1</v>
      </c>
      <c r="C138" s="57" t="s">
        <v>4</v>
      </c>
      <c r="D138" s="58"/>
      <c r="E138" s="31"/>
      <c r="F138" s="32">
        <f>F127+F137</f>
        <v>500</v>
      </c>
      <c r="G138" s="32">
        <f>G127+G137</f>
        <v>28.8</v>
      </c>
      <c r="H138" s="32">
        <f>H127+H137</f>
        <v>11.819999999999997</v>
      </c>
      <c r="I138" s="32">
        <f>I127+I137</f>
        <v>87</v>
      </c>
      <c r="J138" s="32">
        <f>J127+J137</f>
        <v>500.50000000000006</v>
      </c>
      <c r="K138" s="32"/>
      <c r="L138" s="32">
        <f>L127+L137</f>
        <v>82.87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 t="s">
        <v>52</v>
      </c>
      <c r="F139" s="40">
        <v>150</v>
      </c>
      <c r="G139" s="40">
        <v>3.1</v>
      </c>
      <c r="H139" s="40">
        <v>5.3</v>
      </c>
      <c r="I139" s="40">
        <v>19.8</v>
      </c>
      <c r="J139" s="40">
        <v>139.4</v>
      </c>
      <c r="K139" s="41">
        <v>312</v>
      </c>
      <c r="L139" s="40">
        <v>25.63</v>
      </c>
    </row>
    <row r="140" spans="1:12" ht="15">
      <c r="A140" s="14"/>
      <c r="B140" s="15"/>
      <c r="C140" s="11"/>
      <c r="D140" s="6" t="s">
        <v>21</v>
      </c>
      <c r="E140" s="42" t="s">
        <v>51</v>
      </c>
      <c r="F140" s="43">
        <v>90</v>
      </c>
      <c r="G140" s="43">
        <v>12.2</v>
      </c>
      <c r="H140" s="43">
        <v>14</v>
      </c>
      <c r="I140" s="43">
        <v>2.5</v>
      </c>
      <c r="J140" s="43">
        <v>185</v>
      </c>
      <c r="K140" s="44">
        <v>290</v>
      </c>
      <c r="L140" s="43">
        <v>33.83</v>
      </c>
    </row>
    <row r="141" spans="1:12" ht="15">
      <c r="A141" s="14"/>
      <c r="B141" s="15"/>
      <c r="C141" s="11"/>
      <c r="D141" s="7" t="s">
        <v>22</v>
      </c>
      <c r="E141" s="42" t="s">
        <v>69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70</v>
      </c>
      <c r="L141" s="43">
        <v>6.73</v>
      </c>
    </row>
    <row r="142" spans="1:12" ht="15" customHeight="1">
      <c r="A142" s="14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44</v>
      </c>
      <c r="L142" s="43">
        <v>2.7</v>
      </c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 t="s">
        <v>23</v>
      </c>
      <c r="E144" s="42" t="s">
        <v>55</v>
      </c>
      <c r="F144" s="43">
        <v>30</v>
      </c>
      <c r="G144" s="43">
        <v>2</v>
      </c>
      <c r="H144" s="43">
        <v>0.4</v>
      </c>
      <c r="I144" s="43">
        <v>11.9</v>
      </c>
      <c r="J144" s="43">
        <v>58.7</v>
      </c>
      <c r="K144" s="44" t="s">
        <v>44</v>
      </c>
      <c r="L144" s="43">
        <v>2.23</v>
      </c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20.099999999999998</v>
      </c>
      <c r="H146" s="19">
        <f>SUM(H139:H145)</f>
        <v>19.899999999999999</v>
      </c>
      <c r="I146" s="19">
        <f>SUM(I139:I145)</f>
        <v>68.800000000000011</v>
      </c>
      <c r="J146" s="19">
        <f>SUM(J139:J145)</f>
        <v>534.4</v>
      </c>
      <c r="K146" s="25"/>
      <c r="L146" s="19">
        <f>SUM(L139:L145)</f>
        <v>71.12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4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33">
        <f>A139</f>
        <v>2</v>
      </c>
      <c r="B157" s="33">
        <f>B139</f>
        <v>2</v>
      </c>
      <c r="C157" s="57" t="s">
        <v>4</v>
      </c>
      <c r="D157" s="58"/>
      <c r="E157" s="31"/>
      <c r="F157" s="32">
        <f>F146+F156</f>
        <v>500</v>
      </c>
      <c r="G157" s="32">
        <f>G146+G156</f>
        <v>20.099999999999998</v>
      </c>
      <c r="H157" s="32">
        <f>H146+H156</f>
        <v>19.899999999999999</v>
      </c>
      <c r="I157" s="32">
        <f>I146+I156</f>
        <v>68.800000000000011</v>
      </c>
      <c r="J157" s="32">
        <f>J146+J156</f>
        <v>534.4</v>
      </c>
      <c r="K157" s="32"/>
      <c r="L157" s="32">
        <f>L146+L156</f>
        <v>71.12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 t="s">
        <v>62</v>
      </c>
      <c r="F158" s="40">
        <v>220</v>
      </c>
      <c r="G158" s="40">
        <v>5.9</v>
      </c>
      <c r="H158" s="40">
        <v>6.3</v>
      </c>
      <c r="I158" s="40">
        <v>27.8</v>
      </c>
      <c r="J158" s="40">
        <v>191.7</v>
      </c>
      <c r="K158" s="41">
        <v>182</v>
      </c>
      <c r="L158" s="40">
        <v>33.46</v>
      </c>
    </row>
    <row r="159" spans="1:12" ht="15">
      <c r="A159" s="23"/>
      <c r="B159" s="15"/>
      <c r="C159" s="11"/>
      <c r="D159" s="6"/>
      <c r="E159" s="42" t="s">
        <v>47</v>
      </c>
      <c r="F159" s="43">
        <v>4</v>
      </c>
      <c r="G159" s="43">
        <v>0</v>
      </c>
      <c r="H159" s="43">
        <v>2.9</v>
      </c>
      <c r="I159" s="43">
        <v>0.1</v>
      </c>
      <c r="J159" s="43">
        <v>26.4</v>
      </c>
      <c r="K159" s="44" t="s">
        <v>48</v>
      </c>
      <c r="L159" s="43">
        <v>5.04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0.7</v>
      </c>
      <c r="H160" s="43">
        <v>0.02</v>
      </c>
      <c r="I160" s="43">
        <v>15</v>
      </c>
      <c r="J160" s="43">
        <v>60</v>
      </c>
      <c r="K160" s="44">
        <v>376</v>
      </c>
      <c r="L160" s="43">
        <v>2.1800000000000002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44</v>
      </c>
      <c r="L161" s="43">
        <v>2.7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76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44</v>
      </c>
      <c r="L163" s="43">
        <v>5.25</v>
      </c>
    </row>
    <row r="164" spans="1:12" ht="15">
      <c r="A164" s="23"/>
      <c r="B164" s="15"/>
      <c r="C164" s="11"/>
      <c r="D164" s="6"/>
      <c r="E164" s="42" t="s">
        <v>82</v>
      </c>
      <c r="F164" s="43">
        <v>22</v>
      </c>
      <c r="G164" s="43">
        <v>1.7</v>
      </c>
      <c r="H164" s="43">
        <v>0.6</v>
      </c>
      <c r="I164" s="43">
        <v>11.3</v>
      </c>
      <c r="J164" s="43">
        <v>57.6</v>
      </c>
      <c r="K164" s="44" t="s">
        <v>44</v>
      </c>
      <c r="L164" s="43">
        <v>3.09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501</v>
      </c>
      <c r="G165" s="19">
        <f>SUM(G158:G164)</f>
        <v>10.7</v>
      </c>
      <c r="H165" s="19">
        <f>SUM(H158:H164)</f>
        <v>10.019999999999998</v>
      </c>
      <c r="I165" s="19">
        <f>SUM(I158:I164)</f>
        <v>85</v>
      </c>
      <c r="J165" s="19">
        <f>SUM(J158:J164)</f>
        <v>470.30000000000007</v>
      </c>
      <c r="K165" s="25"/>
      <c r="L165" s="19">
        <f>SUM(L158:L164)</f>
        <v>51.72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3</v>
      </c>
      <c r="C176" s="57" t="s">
        <v>4</v>
      </c>
      <c r="D176" s="58"/>
      <c r="E176" s="31"/>
      <c r="F176" s="32">
        <f>F165+F175</f>
        <v>501</v>
      </c>
      <c r="G176" s="32">
        <f>G165+G175</f>
        <v>10.7</v>
      </c>
      <c r="H176" s="32">
        <f>H165+H175</f>
        <v>10.019999999999998</v>
      </c>
      <c r="I176" s="32">
        <f>I165+I175</f>
        <v>85</v>
      </c>
      <c r="J176" s="32">
        <f>J165+J175</f>
        <v>470.30000000000007</v>
      </c>
      <c r="K176" s="32"/>
      <c r="L176" s="32">
        <f>L165+L175</f>
        <v>51.72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 t="s">
        <v>63</v>
      </c>
      <c r="F177" s="40">
        <v>90</v>
      </c>
      <c r="G177" s="40">
        <v>12.7</v>
      </c>
      <c r="H177" s="40">
        <v>5.2</v>
      </c>
      <c r="I177" s="40">
        <v>4</v>
      </c>
      <c r="J177" s="40">
        <v>113.7</v>
      </c>
      <c r="K177" s="41" t="s">
        <v>64</v>
      </c>
      <c r="L177" s="40">
        <v>33.83</v>
      </c>
    </row>
    <row r="178" spans="1:12" ht="15">
      <c r="A178" s="23"/>
      <c r="B178" s="15"/>
      <c r="C178" s="11"/>
      <c r="D178" s="6" t="s">
        <v>21</v>
      </c>
      <c r="E178" s="42" t="s">
        <v>65</v>
      </c>
      <c r="F178" s="43">
        <v>150</v>
      </c>
      <c r="G178" s="43">
        <v>5.3</v>
      </c>
      <c r="H178" s="43">
        <v>4.9000000000000004</v>
      </c>
      <c r="I178" s="43">
        <v>32.799999999999997</v>
      </c>
      <c r="J178" s="43">
        <v>196.8</v>
      </c>
      <c r="K178" s="44" t="s">
        <v>66</v>
      </c>
      <c r="L178" s="43">
        <v>16.7</v>
      </c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</v>
      </c>
      <c r="H179" s="43">
        <v>0</v>
      </c>
      <c r="I179" s="43">
        <v>22.1</v>
      </c>
      <c r="J179" s="43">
        <v>88.3</v>
      </c>
      <c r="K179" s="44">
        <v>200</v>
      </c>
      <c r="L179" s="43">
        <v>19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44</v>
      </c>
      <c r="L180" s="43">
        <v>2.7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75</v>
      </c>
      <c r="F182" s="43">
        <v>60</v>
      </c>
      <c r="G182" s="43">
        <v>1.7000000000000002</v>
      </c>
      <c r="H182" s="43">
        <v>4.3</v>
      </c>
      <c r="I182" s="43">
        <v>6.2</v>
      </c>
      <c r="J182" s="43">
        <v>70.3</v>
      </c>
      <c r="K182" s="44" t="s">
        <v>57</v>
      </c>
      <c r="L182" s="43">
        <v>10.17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22</v>
      </c>
      <c r="H184" s="19">
        <f>SUM(H177:H183)</f>
        <v>14.600000000000001</v>
      </c>
      <c r="I184" s="19">
        <f>SUM(I177:I183)</f>
        <v>79.900000000000006</v>
      </c>
      <c r="J184" s="19">
        <f>SUM(J177:J183)</f>
        <v>539.4</v>
      </c>
      <c r="K184" s="25"/>
      <c r="L184" s="19">
        <f>SUM(L177:L183)</f>
        <v>82.4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4</v>
      </c>
      <c r="C195" s="57" t="s">
        <v>4</v>
      </c>
      <c r="D195" s="58"/>
      <c r="E195" s="31"/>
      <c r="F195" s="32">
        <f>F184+F194</f>
        <v>530</v>
      </c>
      <c r="G195" s="32">
        <f>G184+G194</f>
        <v>22</v>
      </c>
      <c r="H195" s="32">
        <f>H184+H194</f>
        <v>14.600000000000001</v>
      </c>
      <c r="I195" s="32">
        <f>I184+I194</f>
        <v>79.900000000000006</v>
      </c>
      <c r="J195" s="32">
        <f>J184+J194</f>
        <v>539.4</v>
      </c>
      <c r="K195" s="32"/>
      <c r="L195" s="32">
        <f>L184+L194</f>
        <v>82.4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 t="s">
        <v>67</v>
      </c>
      <c r="F196" s="40">
        <v>220</v>
      </c>
      <c r="G196" s="40">
        <v>7.5</v>
      </c>
      <c r="H196" s="40">
        <v>8.1999999999999993</v>
      </c>
      <c r="I196" s="40">
        <v>27.1</v>
      </c>
      <c r="J196" s="40">
        <v>224.9</v>
      </c>
      <c r="K196" s="41" t="s">
        <v>68</v>
      </c>
      <c r="L196" s="40">
        <v>30.32</v>
      </c>
    </row>
    <row r="197" spans="1:12" ht="15">
      <c r="A197" s="23"/>
      <c r="B197" s="15"/>
      <c r="C197" s="11"/>
      <c r="D197" s="6"/>
      <c r="E197" s="42" t="s">
        <v>80</v>
      </c>
      <c r="F197" s="43">
        <v>60</v>
      </c>
      <c r="G197" s="43">
        <v>4.5</v>
      </c>
      <c r="H197" s="43">
        <v>5.9</v>
      </c>
      <c r="I197" s="43">
        <v>44.6</v>
      </c>
      <c r="J197" s="43">
        <v>146.1</v>
      </c>
      <c r="K197" s="44" t="s">
        <v>44</v>
      </c>
      <c r="L197" s="43">
        <v>10.8</v>
      </c>
    </row>
    <row r="198" spans="1:12" ht="15">
      <c r="A198" s="23"/>
      <c r="B198" s="15"/>
      <c r="C198" s="11"/>
      <c r="D198" s="7" t="s">
        <v>22</v>
      </c>
      <c r="E198" s="42" t="s">
        <v>42</v>
      </c>
      <c r="F198" s="43">
        <v>200</v>
      </c>
      <c r="G198" s="43">
        <v>0.7</v>
      </c>
      <c r="H198" s="43">
        <v>0.02</v>
      </c>
      <c r="I198" s="43">
        <v>15</v>
      </c>
      <c r="J198" s="43">
        <v>60</v>
      </c>
      <c r="K198" s="44">
        <v>376</v>
      </c>
      <c r="L198" s="43">
        <v>2.1800000000000002</v>
      </c>
    </row>
    <row r="199" spans="1:12" ht="15">
      <c r="A199" s="23"/>
      <c r="B199" s="15"/>
      <c r="C199" s="11"/>
      <c r="D199" s="7" t="s">
        <v>23</v>
      </c>
      <c r="E199" s="42" t="s">
        <v>43</v>
      </c>
      <c r="F199" s="43">
        <v>30</v>
      </c>
      <c r="G199" s="43">
        <v>2.2999999999999998</v>
      </c>
      <c r="H199" s="43">
        <v>0.2</v>
      </c>
      <c r="I199" s="43">
        <v>14.8</v>
      </c>
      <c r="J199" s="43">
        <v>70.3</v>
      </c>
      <c r="K199" s="44" t="s">
        <v>44</v>
      </c>
      <c r="L199" s="43">
        <v>2.7</v>
      </c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510</v>
      </c>
      <c r="G203" s="19">
        <f>SUM(G196:G202)</f>
        <v>15</v>
      </c>
      <c r="H203" s="19">
        <f>SUM(H196:H202)</f>
        <v>14.319999999999999</v>
      </c>
      <c r="I203" s="19">
        <f>SUM(I196:I202)</f>
        <v>101.5</v>
      </c>
      <c r="J203" s="19">
        <f>SUM(J196:J202)</f>
        <v>501.3</v>
      </c>
      <c r="K203" s="25"/>
      <c r="L203" s="19">
        <f>SUM(L196:L202)</f>
        <v>46.000000000000007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>SUM(G204:G212)</f>
        <v>0</v>
      </c>
      <c r="H213" s="19">
        <f>SUM(H204:H212)</f>
        <v>0</v>
      </c>
      <c r="I213" s="19">
        <f>SUM(I204:I212)</f>
        <v>0</v>
      </c>
      <c r="J213" s="19">
        <f>SUM(J204:J212)</f>
        <v>0</v>
      </c>
      <c r="K213" s="25"/>
      <c r="L213" s="19">
        <f>SUM(L204:L212)</f>
        <v>0</v>
      </c>
    </row>
    <row r="214" spans="1:12" ht="15">
      <c r="A214" s="29">
        <f>A196</f>
        <v>2</v>
      </c>
      <c r="B214" s="30">
        <f>B196</f>
        <v>5</v>
      </c>
      <c r="C214" s="57" t="s">
        <v>4</v>
      </c>
      <c r="D214" s="58"/>
      <c r="E214" s="31"/>
      <c r="F214" s="32">
        <f>F203+F213</f>
        <v>510</v>
      </c>
      <c r="G214" s="32">
        <f>G203+G213</f>
        <v>15</v>
      </c>
      <c r="H214" s="32">
        <f>H203+H213</f>
        <v>14.319999999999999</v>
      </c>
      <c r="I214" s="32">
        <f>I203+I213</f>
        <v>101.5</v>
      </c>
      <c r="J214" s="32">
        <f>J203+J213</f>
        <v>501.3</v>
      </c>
      <c r="K214" s="32"/>
      <c r="L214" s="32">
        <f>L203+L213</f>
        <v>46.000000000000007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52" t="s">
        <v>83</v>
      </c>
      <c r="F215" s="40">
        <v>200</v>
      </c>
      <c r="G215" s="40">
        <v>24.8</v>
      </c>
      <c r="H215" s="40">
        <v>6.2</v>
      </c>
      <c r="I215" s="40">
        <v>17.600000000000001</v>
      </c>
      <c r="J215" s="40">
        <v>245.6</v>
      </c>
      <c r="K215" s="53" t="s">
        <v>84</v>
      </c>
      <c r="L215" s="40">
        <v>64.38</v>
      </c>
    </row>
    <row r="216" spans="1:12" ht="15">
      <c r="A216" s="23"/>
      <c r="B216" s="15"/>
      <c r="C216" s="11"/>
      <c r="D216" s="54" t="s">
        <v>26</v>
      </c>
      <c r="E216" s="49" t="s">
        <v>78</v>
      </c>
      <c r="F216" s="43">
        <v>60</v>
      </c>
      <c r="G216" s="43">
        <v>0.7</v>
      </c>
      <c r="H216" s="43">
        <v>5.4</v>
      </c>
      <c r="I216" s="43">
        <v>4</v>
      </c>
      <c r="J216" s="43">
        <v>67.099999999999994</v>
      </c>
      <c r="K216" s="44" t="s">
        <v>73</v>
      </c>
      <c r="L216" s="43">
        <v>12.47</v>
      </c>
    </row>
    <row r="217" spans="1:12" ht="15">
      <c r="A217" s="23"/>
      <c r="B217" s="15"/>
      <c r="C217" s="11"/>
      <c r="D217" s="7" t="s">
        <v>22</v>
      </c>
      <c r="E217" s="49" t="s">
        <v>85</v>
      </c>
      <c r="F217" s="43">
        <v>200</v>
      </c>
      <c r="G217" s="43">
        <v>1</v>
      </c>
      <c r="H217" s="43">
        <v>0.1</v>
      </c>
      <c r="I217" s="43">
        <v>15.6</v>
      </c>
      <c r="J217" s="43">
        <v>66.900000000000006</v>
      </c>
      <c r="K217" s="44" t="s">
        <v>86</v>
      </c>
      <c r="L217" s="43">
        <v>6.73</v>
      </c>
    </row>
    <row r="218" spans="1:12" ht="15">
      <c r="A218" s="23"/>
      <c r="B218" s="15"/>
      <c r="C218" s="11"/>
      <c r="D218" s="7" t="s">
        <v>23</v>
      </c>
      <c r="E218" s="42" t="s">
        <v>43</v>
      </c>
      <c r="F218" s="43">
        <v>40</v>
      </c>
      <c r="G218" s="43">
        <v>3</v>
      </c>
      <c r="H218" s="43">
        <v>0.3</v>
      </c>
      <c r="I218" s="43">
        <v>19.7</v>
      </c>
      <c r="J218" s="43">
        <v>93.8</v>
      </c>
      <c r="K218" s="44" t="s">
        <v>87</v>
      </c>
      <c r="L218" s="43">
        <v>3.6</v>
      </c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54" t="s">
        <v>23</v>
      </c>
      <c r="E220" s="49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>SUM(G215:G221)</f>
        <v>29.5</v>
      </c>
      <c r="H222" s="19">
        <f>SUM(H215:H221)</f>
        <v>12.000000000000002</v>
      </c>
      <c r="I222" s="19">
        <f>SUM(I215:I221)</f>
        <v>56.900000000000006</v>
      </c>
      <c r="J222" s="19">
        <f>SUM(J215:J221)</f>
        <v>473.40000000000003</v>
      </c>
      <c r="K222" s="25"/>
      <c r="L222" s="19">
        <f>SUM(L215:L221)</f>
        <v>87.179999999999993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>SUM(G223:G231)</f>
        <v>0</v>
      </c>
      <c r="H232" s="19">
        <f>SUM(H223:H231)</f>
        <v>0</v>
      </c>
      <c r="I232" s="19">
        <f>SUM(I223:I231)</f>
        <v>0</v>
      </c>
      <c r="J232" s="19">
        <f>SUM(J223:J231)</f>
        <v>0</v>
      </c>
      <c r="K232" s="25"/>
      <c r="L232" s="19">
        <f>SUM(L223:L231)</f>
        <v>0</v>
      </c>
    </row>
    <row r="233" spans="1:12" ht="15">
      <c r="A233" s="29">
        <f>A215</f>
        <v>2</v>
      </c>
      <c r="B233" s="30">
        <f>B215</f>
        <v>6</v>
      </c>
      <c r="C233" s="57" t="s">
        <v>4</v>
      </c>
      <c r="D233" s="58"/>
      <c r="E233" s="31"/>
      <c r="F233" s="32">
        <f>F222+F232</f>
        <v>500</v>
      </c>
      <c r="G233" s="32">
        <f>G222+G232</f>
        <v>29.5</v>
      </c>
      <c r="H233" s="32">
        <f>H222+H232</f>
        <v>12.000000000000002</v>
      </c>
      <c r="I233" s="32">
        <f>I222+I232</f>
        <v>56.900000000000006</v>
      </c>
      <c r="J233" s="32">
        <f>J222+J232</f>
        <v>473.40000000000003</v>
      </c>
      <c r="K233" s="32"/>
      <c r="L233" s="32">
        <f>L222+L232</f>
        <v>87.179999999999993</v>
      </c>
    </row>
    <row r="234" spans="1:12">
      <c r="A234" s="27"/>
      <c r="B234" s="28"/>
      <c r="C234" s="56" t="s">
        <v>5</v>
      </c>
      <c r="D234" s="56"/>
      <c r="E234" s="56"/>
      <c r="F234" s="34">
        <f>(F24+F43+F62+F81+F100+F138+F157+F176+F195+F214)/(IF(F24=0,0,1)+IF(F43=0,0,1)+IF(F62=0,0,1)+IF(F81=0,0,1)+IF(F100=0,0,1)+IF(F138=0,0,1)+IF(F157=0,0,1)+IF(F176=0,0,1)+IF(F195=0,0,1)+IF(F214=0,0,1))</f>
        <v>511.2</v>
      </c>
      <c r="G234" s="34">
        <f>(G24+G43+G62+G81+G100+G138+G157+G176+G195+G214)/(IF(G24=0,0,1)+IF(G43=0,0,1)+IF(G62=0,0,1)+IF(G81=0,0,1)+IF(G100=0,0,1)+IF(G138=0,0,1)+IF(G157=0,0,1)+IF(G176=0,0,1)+IF(G195=0,0,1)+IF(G214=0,0,1))</f>
        <v>19.239999999999998</v>
      </c>
      <c r="H234" s="34">
        <f>(H24+H43+H62+H81+H100+H138+H157+H176+H195+H214)/(IF(H24=0,0,1)+IF(H43=0,0,1)+IF(H62=0,0,1)+IF(H81=0,0,1)+IF(H100=0,0,1)+IF(H138=0,0,1)+IF(H157=0,0,1)+IF(H176=0,0,1)+IF(H195=0,0,1)+IF(H214=0,0,1))</f>
        <v>16.771999999999998</v>
      </c>
      <c r="I234" s="34">
        <f>(I24+I43+I62+I81+I100+I138+I157+I176+I195+I214)/(IF(I24=0,0,1)+IF(I43=0,0,1)+IF(I62=0,0,1)+IF(I81=0,0,1)+IF(I100=0,0,1)+IF(I138=0,0,1)+IF(I157=0,0,1)+IF(I176=0,0,1)+IF(I195=0,0,1)+IF(I214=0,0,1))</f>
        <v>84.86999999999999</v>
      </c>
      <c r="J234" s="34">
        <f>(J24+J43+J62+J81+J100+J138+J157+J176+J195+J214)/(IF(J24=0,0,1)+IF(J43=0,0,1)+IF(J62=0,0,1)+IF(J81=0,0,1)+IF(J100=0,0,1)+IF(J138=0,0,1)+IF(J157=0,0,1)+IF(J176=0,0,1)+IF(J195=0,0,1)+IF(J214=0,0,1))</f>
        <v>539.95000000000005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66.766999999999996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234:E234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2023-10-16T05:11:39Z</cp:lastPrinted>
  <dcterms:created xsi:type="dcterms:W3CDTF">2022-05-16T14:23:56Z</dcterms:created>
  <dcterms:modified xsi:type="dcterms:W3CDTF">2025-02-11T06:58:07Z</dcterms:modified>
</cp:coreProperties>
</file>